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SIRET- 02 24\"/>
    </mc:Choice>
  </mc:AlternateContent>
  <bookViews>
    <workbookView xWindow="735" yWindow="690" windowWidth="19110" windowHeight="10140" tabRatio="885"/>
  </bookViews>
  <sheets>
    <sheet name="CFG" sheetId="5" r:id="rId1"/>
  </sheets>
  <definedNames>
    <definedName name="_xlnm._FilterDatabase" localSheetId="0" hidden="1">CFG!$A$3:$G$40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5" l="1"/>
  <c r="G39" i="5"/>
  <c r="G38" i="5"/>
  <c r="G37" i="5"/>
  <c r="G36" i="5" s="1"/>
  <c r="F36" i="5"/>
  <c r="E36" i="5"/>
  <c r="D36" i="5"/>
  <c r="C36" i="5"/>
  <c r="B36" i="5"/>
  <c r="G34" i="5"/>
  <c r="G33" i="5"/>
  <c r="G32" i="5"/>
  <c r="G31" i="5"/>
  <c r="G30" i="5"/>
  <c r="G29" i="5"/>
  <c r="G28" i="5"/>
  <c r="G27" i="5"/>
  <c r="G26" i="5"/>
  <c r="F25" i="5"/>
  <c r="E25" i="5"/>
  <c r="D25" i="5"/>
  <c r="C25" i="5"/>
  <c r="B25" i="5"/>
  <c r="G23" i="5"/>
  <c r="G22" i="5"/>
  <c r="G21" i="5"/>
  <c r="G20" i="5"/>
  <c r="G19" i="5"/>
  <c r="G18" i="5"/>
  <c r="G17" i="5"/>
  <c r="F16" i="5"/>
  <c r="E16" i="5"/>
  <c r="D16" i="5"/>
  <c r="C16" i="5"/>
  <c r="B16" i="5"/>
  <c r="G14" i="5"/>
  <c r="G13" i="5"/>
  <c r="G12" i="5"/>
  <c r="G11" i="5"/>
  <c r="G10" i="5"/>
  <c r="G9" i="5"/>
  <c r="G8" i="5"/>
  <c r="G7" i="5"/>
  <c r="F6" i="5"/>
  <c r="E6" i="5"/>
  <c r="D6" i="5"/>
  <c r="C6" i="5"/>
  <c r="B6" i="5"/>
  <c r="G25" i="5" l="1"/>
  <c r="G16" i="5"/>
  <c r="E42" i="5"/>
  <c r="G6" i="5"/>
  <c r="D42" i="5"/>
  <c r="F42" i="5"/>
  <c r="C42" i="5"/>
  <c r="B42" i="5"/>
  <c r="G42" i="5" l="1"/>
</calcChain>
</file>

<file path=xl/sharedStrings.xml><?xml version="1.0" encoding="utf-8"?>
<sst xmlns="http://schemas.openxmlformats.org/spreadsheetml/2006/main" count="48" uniqueCount="48">
  <si>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</si>
  <si>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</si>
  <si>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</si>
  <si>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</si>
  <si>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</si>
  <si>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</si>
  <si>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</si>
  <si>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</si>
  <si>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</si>
  <si>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</si>
  <si>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</si>
  <si>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</si>
  <si>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</si>
  <si>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</si>
  <si>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</si>
  <si>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</si>
  <si>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</si>
  <si>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</si>
  <si>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</si>
  <si>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</si>
  <si>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</si>
  <si>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</si>
  <si>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</si>
  <si>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</si>
  <si>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</si>
  <si>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</si>
  <si>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</si>
  <si>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</si>
  <si>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</si>
  <si>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</si>
  <si>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</si>
  <si>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</si>
  <si>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</si>
  <si>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</si>
  <si>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</si>
  <si>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</si>
  <si>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</si>
  <si>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</si>
  <si>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</si>
  <si>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</si>
  <si>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</si>
  <si>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</si>
  <si>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Coordinación de la Política de Gobierno</t>
  </si>
  <si>
    <t xml:space="preserve">TESORERA MUNICIPAL               </t>
  </si>
  <si>
    <t>C.P. GRACIELA RODRÍGUEZ FLORES</t>
  </si>
  <si>
    <t xml:space="preserve">PRESIDENTA MUNICIPAL                                                                                            </t>
  </si>
  <si>
    <t>MTRA. ALEJANDRA GUTIÉRREZ CAMPOS</t>
  </si>
  <si>
    <t>Municipio de León
Estado Analítico del Ejercicio del Presupuesto de Egresos
Clasificación Funcional (Finalidad y Función)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</si>
</sst>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4" fontId="2" fillId="0" borderId="9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165" fontId="2" fillId="0" borderId="11" xfId="16" applyNumberFormat="1" applyFont="1" applyBorder="1" applyProtection="1">
      <protection locked="0"/>
    </xf>
    <xf numFmtId="165" fontId="6" fillId="0" borderId="11" xfId="16" applyNumberFormat="1" applyFont="1" applyBorder="1" applyProtection="1">
      <protection locked="0"/>
    </xf>
    <xf numFmtId="165" fontId="6" fillId="0" borderId="4" xfId="16" applyNumberFormat="1" applyFont="1" applyBorder="1" applyProtection="1"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2" t="s">
        <v>47</v>
      </c>
      <c r="B1" s="27"/>
      <c r="C1" s="27"/>
      <c r="D1" s="27"/>
      <c r="E1" s="27"/>
      <c r="F1" s="27"/>
      <c r="G1" s="28"/>
    </row>
    <row r="2" spans="1:7" x14ac:dyDescent="0.2">
      <c r="A2" s="15"/>
      <c r="B2" s="6" t="s">
        <v>0</v>
      </c>
      <c r="C2" s="7"/>
      <c r="D2" s="7"/>
      <c r="E2" s="7"/>
      <c r="F2" s="8"/>
      <c r="G2" s="23" t="s">
        <v>7</v>
      </c>
    </row>
    <row r="3" spans="1:7" ht="24.95" customHeight="1" x14ac:dyDescent="0.2">
      <c r="A3" s="16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4"/>
    </row>
    <row r="4" spans="1:7" x14ac:dyDescent="0.2">
      <c r="A4" s="17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9"/>
      <c r="B5" s="4"/>
      <c r="C5" s="4"/>
      <c r="D5" s="4"/>
      <c r="E5" s="4"/>
      <c r="F5" s="4"/>
      <c r="G5" s="4"/>
    </row>
    <row r="6" spans="1:7" x14ac:dyDescent="0.2">
      <c r="A6" s="5" t="s">
        <v>12</v>
      </c>
      <c r="B6" s="10">
        <f>SUM(B7:B14)</f>
        <v>4651252315.6699991</v>
      </c>
      <c r="C6" s="10">
        <f t="shared" ref="C6:G6" si="0">SUM(C7:C14)</f>
        <v>69526677.749999881</v>
      </c>
      <c r="D6" s="10">
        <f t="shared" si="0"/>
        <v>4720778993.420001</v>
      </c>
      <c r="E6" s="10">
        <f t="shared" si="0"/>
        <v>1847180992.3800018</v>
      </c>
      <c r="F6" s="10">
        <f t="shared" si="0"/>
        <v>1764678246.2400014</v>
      </c>
      <c r="G6" s="10">
        <f t="shared" si="0"/>
        <v>2873598001.04</v>
      </c>
    </row>
    <row r="7" spans="1:7" x14ac:dyDescent="0.2">
      <c r="A7" s="20" t="s">
        <v>13</v>
      </c>
      <c r="B7" s="9">
        <v>28236707.34</v>
      </c>
      <c r="C7" s="9">
        <v>-2914.359999999986</v>
      </c>
      <c r="D7" s="9">
        <v>28233792.979999993</v>
      </c>
      <c r="E7" s="9">
        <v>11895991.780000003</v>
      </c>
      <c r="F7" s="9">
        <v>11443284.430000003</v>
      </c>
      <c r="G7" s="9">
        <f>D7-E7</f>
        <v>16337801.19999999</v>
      </c>
    </row>
    <row r="8" spans="1:7" x14ac:dyDescent="0.2">
      <c r="A8" s="20" t="s">
        <v>14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f t="shared" ref="G8:G14" si="1">D8-E8</f>
        <v>0</v>
      </c>
    </row>
    <row r="9" spans="1:7" x14ac:dyDescent="0.2">
      <c r="A9" s="20" t="s">
        <v>42</v>
      </c>
      <c r="B9" s="9">
        <v>505597964.43999976</v>
      </c>
      <c r="C9" s="9">
        <v>-168288194.47999999</v>
      </c>
      <c r="D9" s="9">
        <v>337309769.95999998</v>
      </c>
      <c r="E9" s="9">
        <v>145641182.89999998</v>
      </c>
      <c r="F9" s="9">
        <v>139152135.66999999</v>
      </c>
      <c r="G9" s="9">
        <f t="shared" si="1"/>
        <v>191668587.06</v>
      </c>
    </row>
    <row r="10" spans="1:7" x14ac:dyDescent="0.2">
      <c r="A10" s="20" t="s">
        <v>15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f t="shared" si="1"/>
        <v>0</v>
      </c>
    </row>
    <row r="11" spans="1:7" x14ac:dyDescent="0.2">
      <c r="A11" s="20" t="s">
        <v>16</v>
      </c>
      <c r="B11" s="9">
        <v>472014090.42999989</v>
      </c>
      <c r="C11" s="9">
        <v>7322954.2300000004</v>
      </c>
      <c r="D11" s="9">
        <v>479337044.66000009</v>
      </c>
      <c r="E11" s="9">
        <v>198790066.34000006</v>
      </c>
      <c r="F11" s="9">
        <v>193560494.77000004</v>
      </c>
      <c r="G11" s="9">
        <f t="shared" si="1"/>
        <v>280546978.32000005</v>
      </c>
    </row>
    <row r="12" spans="1:7" x14ac:dyDescent="0.2">
      <c r="A12" s="20" t="s">
        <v>17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f t="shared" si="1"/>
        <v>0</v>
      </c>
    </row>
    <row r="13" spans="1:7" x14ac:dyDescent="0.2">
      <c r="A13" s="20" t="s">
        <v>18</v>
      </c>
      <c r="B13" s="9">
        <v>2945350417.1199994</v>
      </c>
      <c r="C13" s="9">
        <v>434388094.02999985</v>
      </c>
      <c r="D13" s="9">
        <v>3379738511.150001</v>
      </c>
      <c r="E13" s="9">
        <v>1318917322.7900016</v>
      </c>
      <c r="F13" s="9">
        <v>1256106478.2900012</v>
      </c>
      <c r="G13" s="9">
        <f t="shared" si="1"/>
        <v>2060821188.3599994</v>
      </c>
    </row>
    <row r="14" spans="1:7" x14ac:dyDescent="0.2">
      <c r="A14" s="20" t="s">
        <v>10</v>
      </c>
      <c r="B14" s="9">
        <v>700053136.34000003</v>
      </c>
      <c r="C14" s="9">
        <v>-203893261.66999996</v>
      </c>
      <c r="D14" s="9">
        <v>496159874.67000026</v>
      </c>
      <c r="E14" s="9">
        <v>171936428.57000014</v>
      </c>
      <c r="F14" s="9">
        <v>164415853.08000007</v>
      </c>
      <c r="G14" s="9">
        <f t="shared" si="1"/>
        <v>324223446.10000014</v>
      </c>
    </row>
    <row r="15" spans="1:7" x14ac:dyDescent="0.2">
      <c r="A15" s="21"/>
      <c r="B15" s="9"/>
      <c r="C15" s="9"/>
      <c r="D15" s="9"/>
      <c r="E15" s="9"/>
      <c r="F15" s="9"/>
      <c r="G15" s="9"/>
    </row>
    <row r="16" spans="1:7" x14ac:dyDescent="0.2">
      <c r="A16" s="5" t="s">
        <v>19</v>
      </c>
      <c r="B16" s="10">
        <f>SUM(B17:B23)</f>
        <v>2933329846.7300005</v>
      </c>
      <c r="C16" s="10">
        <f t="shared" ref="C16:G16" si="2">SUM(C17:C23)</f>
        <v>2917937848.0300002</v>
      </c>
      <c r="D16" s="10">
        <f t="shared" si="2"/>
        <v>5851267694.7599974</v>
      </c>
      <c r="E16" s="10">
        <f t="shared" si="2"/>
        <v>1994952647.6199994</v>
      </c>
      <c r="F16" s="10">
        <f t="shared" si="2"/>
        <v>1893723094.0300002</v>
      </c>
      <c r="G16" s="10">
        <f t="shared" si="2"/>
        <v>3856315047.139998</v>
      </c>
    </row>
    <row r="17" spans="1:7" x14ac:dyDescent="0.2">
      <c r="A17" s="20" t="s">
        <v>20</v>
      </c>
      <c r="B17" s="9">
        <v>498789687.77999997</v>
      </c>
      <c r="C17" s="9">
        <v>266337721.75</v>
      </c>
      <c r="D17" s="9">
        <v>765127409.52999997</v>
      </c>
      <c r="E17" s="9">
        <v>334248676.13</v>
      </c>
      <c r="F17" s="9">
        <v>318006069.23000002</v>
      </c>
      <c r="G17" s="9">
        <f t="shared" ref="G17:G23" si="3">D17-E17</f>
        <v>430878733.39999998</v>
      </c>
    </row>
    <row r="18" spans="1:7" x14ac:dyDescent="0.2">
      <c r="A18" s="20" t="s">
        <v>21</v>
      </c>
      <c r="B18" s="9">
        <v>1474420462.5600002</v>
      </c>
      <c r="C18" s="9">
        <v>2270881761.8999996</v>
      </c>
      <c r="D18" s="9">
        <v>3745302224.4599972</v>
      </c>
      <c r="E18" s="9">
        <v>1135516024.4299996</v>
      </c>
      <c r="F18" s="9">
        <v>1087134828.72</v>
      </c>
      <c r="G18" s="9">
        <f t="shared" si="3"/>
        <v>2609786200.0299978</v>
      </c>
    </row>
    <row r="19" spans="1:7" x14ac:dyDescent="0.2">
      <c r="A19" s="20" t="s">
        <v>22</v>
      </c>
      <c r="B19" s="9">
        <v>115373188.72999997</v>
      </c>
      <c r="C19" s="9">
        <v>20845142.530000001</v>
      </c>
      <c r="D19" s="9">
        <v>136218331.25999999</v>
      </c>
      <c r="E19" s="9">
        <v>44136175.289999992</v>
      </c>
      <c r="F19" s="9">
        <v>42195162.239999995</v>
      </c>
      <c r="G19" s="9">
        <f t="shared" si="3"/>
        <v>92082155.969999999</v>
      </c>
    </row>
    <row r="20" spans="1:7" x14ac:dyDescent="0.2">
      <c r="A20" s="20" t="s">
        <v>23</v>
      </c>
      <c r="B20" s="9">
        <v>286317601.31</v>
      </c>
      <c r="C20" s="9">
        <v>211687538.97000003</v>
      </c>
      <c r="D20" s="9">
        <v>498005140.28000009</v>
      </c>
      <c r="E20" s="9">
        <v>213276486.39999998</v>
      </c>
      <c r="F20" s="9">
        <v>198164057.92000002</v>
      </c>
      <c r="G20" s="9">
        <f t="shared" si="3"/>
        <v>284728653.88000011</v>
      </c>
    </row>
    <row r="21" spans="1:7" x14ac:dyDescent="0.2">
      <c r="A21" s="20" t="s">
        <v>24</v>
      </c>
      <c r="B21" s="9">
        <v>218764781.88000003</v>
      </c>
      <c r="C21" s="9">
        <v>73764827.510000005</v>
      </c>
      <c r="D21" s="9">
        <v>292529609.39000005</v>
      </c>
      <c r="E21" s="9">
        <v>58839107.629999973</v>
      </c>
      <c r="F21" s="9">
        <v>57769191.719999999</v>
      </c>
      <c r="G21" s="9">
        <f t="shared" si="3"/>
        <v>233690501.76000008</v>
      </c>
    </row>
    <row r="22" spans="1:7" x14ac:dyDescent="0.2">
      <c r="A22" s="20" t="s">
        <v>25</v>
      </c>
      <c r="B22" s="9">
        <v>233227837.84</v>
      </c>
      <c r="C22" s="9">
        <v>60640657.840000004</v>
      </c>
      <c r="D22" s="9">
        <v>293868495.68000001</v>
      </c>
      <c r="E22" s="9">
        <v>139110292.58000001</v>
      </c>
      <c r="F22" s="9">
        <v>124303754.04000001</v>
      </c>
      <c r="G22" s="9">
        <f t="shared" si="3"/>
        <v>154758203.09999999</v>
      </c>
    </row>
    <row r="23" spans="1:7" x14ac:dyDescent="0.2">
      <c r="A23" s="20" t="s">
        <v>26</v>
      </c>
      <c r="B23" s="9">
        <v>106436286.63</v>
      </c>
      <c r="C23" s="9">
        <v>13780197.530000001</v>
      </c>
      <c r="D23" s="9">
        <v>120216484.16</v>
      </c>
      <c r="E23" s="9">
        <v>69825885.159999996</v>
      </c>
      <c r="F23" s="9">
        <v>66150030.160000004</v>
      </c>
      <c r="G23" s="9">
        <f t="shared" si="3"/>
        <v>50390599</v>
      </c>
    </row>
    <row r="24" spans="1:7" x14ac:dyDescent="0.2">
      <c r="A24" s="21"/>
      <c r="B24" s="9"/>
      <c r="C24" s="9"/>
      <c r="D24" s="9"/>
      <c r="E24" s="9"/>
      <c r="F24" s="9"/>
      <c r="G24" s="9"/>
    </row>
    <row r="25" spans="1:7" x14ac:dyDescent="0.2">
      <c r="A25" s="5" t="s">
        <v>27</v>
      </c>
      <c r="B25" s="10">
        <f>SUM(B26:B34)</f>
        <v>787627244.6400001</v>
      </c>
      <c r="C25" s="10">
        <f t="shared" ref="C25:G25" si="4">SUM(C26:C34)</f>
        <v>378683956.19</v>
      </c>
      <c r="D25" s="10">
        <f t="shared" si="4"/>
        <v>1166311200.8300004</v>
      </c>
      <c r="E25" s="10">
        <f t="shared" si="4"/>
        <v>358810750.78000003</v>
      </c>
      <c r="F25" s="10">
        <f t="shared" si="4"/>
        <v>350772177.95000017</v>
      </c>
      <c r="G25" s="10">
        <f t="shared" si="4"/>
        <v>807500450.05000007</v>
      </c>
    </row>
    <row r="26" spans="1:7" x14ac:dyDescent="0.2">
      <c r="A26" s="20" t="s">
        <v>28</v>
      </c>
      <c r="B26" s="9">
        <v>158887381.33000007</v>
      </c>
      <c r="C26" s="9">
        <v>23132402.699999996</v>
      </c>
      <c r="D26" s="9">
        <v>182019784.03000009</v>
      </c>
      <c r="E26" s="9">
        <v>79952330.680000067</v>
      </c>
      <c r="F26" s="9">
        <v>77241261.980000064</v>
      </c>
      <c r="G26" s="9">
        <f t="shared" ref="G26:G34" si="5">D26-E26</f>
        <v>102067453.35000002</v>
      </c>
    </row>
    <row r="27" spans="1:7" x14ac:dyDescent="0.2">
      <c r="A27" s="20" t="s">
        <v>29</v>
      </c>
      <c r="B27" s="9">
        <v>24745444.399999999</v>
      </c>
      <c r="C27" s="9">
        <v>4905014</v>
      </c>
      <c r="D27" s="9">
        <v>29650458.399999999</v>
      </c>
      <c r="E27" s="9">
        <v>11518159.120000001</v>
      </c>
      <c r="F27" s="9">
        <v>10970649.090000002</v>
      </c>
      <c r="G27" s="9">
        <f t="shared" si="5"/>
        <v>18132299.279999997</v>
      </c>
    </row>
    <row r="28" spans="1:7" x14ac:dyDescent="0.2">
      <c r="A28" s="20" t="s">
        <v>30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f t="shared" si="5"/>
        <v>0</v>
      </c>
    </row>
    <row r="29" spans="1:7" x14ac:dyDescent="0.2">
      <c r="A29" s="20" t="s">
        <v>31</v>
      </c>
      <c r="B29" s="9">
        <v>451040887.91000009</v>
      </c>
      <c r="C29" s="9">
        <v>19601416.659999996</v>
      </c>
      <c r="D29" s="9">
        <v>470642304.57000005</v>
      </c>
      <c r="E29" s="9">
        <v>190452806.14000002</v>
      </c>
      <c r="F29" s="9">
        <v>187093995.99000004</v>
      </c>
      <c r="G29" s="9">
        <f t="shared" si="5"/>
        <v>280189498.43000007</v>
      </c>
    </row>
    <row r="30" spans="1:7" x14ac:dyDescent="0.2">
      <c r="A30" s="20" t="s">
        <v>32</v>
      </c>
      <c r="B30" s="9">
        <v>27186886.950000003</v>
      </c>
      <c r="C30" s="9">
        <v>297313744.11000001</v>
      </c>
      <c r="D30" s="9">
        <v>324500631.06</v>
      </c>
      <c r="E30" s="9">
        <v>40188201.780000001</v>
      </c>
      <c r="F30" s="9">
        <v>40188201.780000001</v>
      </c>
      <c r="G30" s="9">
        <f t="shared" si="5"/>
        <v>284312429.27999997</v>
      </c>
    </row>
    <row r="31" spans="1:7" x14ac:dyDescent="0.2">
      <c r="A31" s="20" t="s">
        <v>33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f t="shared" si="5"/>
        <v>0</v>
      </c>
    </row>
    <row r="32" spans="1:7" x14ac:dyDescent="0.2">
      <c r="A32" s="20" t="s">
        <v>34</v>
      </c>
      <c r="B32" s="9">
        <v>101168452.37</v>
      </c>
      <c r="C32" s="9">
        <v>12212371.279999999</v>
      </c>
      <c r="D32" s="9">
        <v>113380823.65000001</v>
      </c>
      <c r="E32" s="9">
        <v>28679065.540000003</v>
      </c>
      <c r="F32" s="9">
        <v>27754735.790000003</v>
      </c>
      <c r="G32" s="9">
        <f t="shared" si="5"/>
        <v>84701758.109999999</v>
      </c>
    </row>
    <row r="33" spans="1:7" x14ac:dyDescent="0.2">
      <c r="A33" s="20" t="s">
        <v>35</v>
      </c>
      <c r="B33" s="9">
        <v>24598191.68</v>
      </c>
      <c r="C33" s="9">
        <v>5982561.04</v>
      </c>
      <c r="D33" s="9">
        <v>30580752.719999999</v>
      </c>
      <c r="E33" s="9">
        <v>8020187.5199999996</v>
      </c>
      <c r="F33" s="9">
        <v>7523333.3200000003</v>
      </c>
      <c r="G33" s="9">
        <f t="shared" si="5"/>
        <v>22560565.199999999</v>
      </c>
    </row>
    <row r="34" spans="1:7" x14ac:dyDescent="0.2">
      <c r="A34" s="20" t="s">
        <v>36</v>
      </c>
      <c r="B34" s="9">
        <v>0</v>
      </c>
      <c r="C34" s="9">
        <v>15536446.4</v>
      </c>
      <c r="D34" s="9">
        <v>15536446.4</v>
      </c>
      <c r="E34" s="9">
        <v>0</v>
      </c>
      <c r="F34" s="9">
        <v>0</v>
      </c>
      <c r="G34" s="9">
        <f t="shared" si="5"/>
        <v>15536446.4</v>
      </c>
    </row>
    <row r="35" spans="1:7" x14ac:dyDescent="0.2">
      <c r="A35" s="21"/>
      <c r="B35" s="9"/>
      <c r="C35" s="9"/>
      <c r="D35" s="9"/>
      <c r="E35" s="9"/>
      <c r="F35" s="9"/>
      <c r="G35" s="9"/>
    </row>
    <row r="36" spans="1:7" x14ac:dyDescent="0.2">
      <c r="A36" s="5" t="s">
        <v>37</v>
      </c>
      <c r="B36" s="10">
        <f>SUM(B37:B40)</f>
        <v>297959891.00000006</v>
      </c>
      <c r="C36" s="10">
        <f t="shared" ref="C36:G36" si="6">SUM(C37:C40)</f>
        <v>-4001744.93</v>
      </c>
      <c r="D36" s="10">
        <f t="shared" si="6"/>
        <v>293958146.07000005</v>
      </c>
      <c r="E36" s="10">
        <f t="shared" si="6"/>
        <v>151570996.06999999</v>
      </c>
      <c r="F36" s="10">
        <f t="shared" si="6"/>
        <v>151570996.06999999</v>
      </c>
      <c r="G36" s="10">
        <f t="shared" si="6"/>
        <v>142387150.00000006</v>
      </c>
    </row>
    <row r="37" spans="1:7" x14ac:dyDescent="0.2">
      <c r="A37" s="20" t="s">
        <v>38</v>
      </c>
      <c r="B37" s="9">
        <v>297959891.00000006</v>
      </c>
      <c r="C37" s="9">
        <v>-4001744.93</v>
      </c>
      <c r="D37" s="9">
        <v>293958146.07000005</v>
      </c>
      <c r="E37" s="9">
        <v>151570996.06999999</v>
      </c>
      <c r="F37" s="9">
        <v>151570996.06999999</v>
      </c>
      <c r="G37" s="9">
        <f t="shared" ref="G37:G40" si="7">D37-E37</f>
        <v>142387150.00000006</v>
      </c>
    </row>
    <row r="38" spans="1:7" ht="22.5" x14ac:dyDescent="0.2">
      <c r="A38" s="20" t="s">
        <v>39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f t="shared" si="7"/>
        <v>0</v>
      </c>
    </row>
    <row r="39" spans="1:7" x14ac:dyDescent="0.2">
      <c r="A39" s="20" t="s">
        <v>40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f t="shared" si="7"/>
        <v>0</v>
      </c>
    </row>
    <row r="40" spans="1:7" x14ac:dyDescent="0.2">
      <c r="A40" s="20" t="s">
        <v>41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f t="shared" si="7"/>
        <v>0</v>
      </c>
    </row>
    <row r="41" spans="1:7" x14ac:dyDescent="0.2">
      <c r="A41" s="21"/>
      <c r="B41" s="9"/>
      <c r="C41" s="9"/>
      <c r="D41" s="9"/>
      <c r="E41" s="9"/>
      <c r="F41" s="9"/>
      <c r="G41" s="9"/>
    </row>
    <row r="42" spans="1:7" x14ac:dyDescent="0.2">
      <c r="A42" s="18" t="s">
        <v>11</v>
      </c>
      <c r="B42" s="11">
        <f>B36+B25+B16+B6</f>
        <v>8670169298.0400009</v>
      </c>
      <c r="C42" s="11">
        <f t="shared" ref="C42:G42" si="8">C36+C25+C16+C6</f>
        <v>3362146737.04</v>
      </c>
      <c r="D42" s="11">
        <f t="shared" si="8"/>
        <v>12032316035.079998</v>
      </c>
      <c r="E42" s="11">
        <f t="shared" si="8"/>
        <v>4352515386.8500013</v>
      </c>
      <c r="F42" s="11">
        <f t="shared" si="8"/>
        <v>4160744514.2900019</v>
      </c>
      <c r="G42" s="11">
        <f t="shared" si="8"/>
        <v>7679800648.2299986</v>
      </c>
    </row>
    <row r="53" spans="1:5" x14ac:dyDescent="0.2">
      <c r="A53" s="12" t="s">
        <v>45</v>
      </c>
      <c r="B53" s="13"/>
      <c r="C53" s="25" t="s">
        <v>43</v>
      </c>
      <c r="D53" s="25"/>
      <c r="E53" s="25"/>
    </row>
    <row r="54" spans="1:5" x14ac:dyDescent="0.2">
      <c r="A54" s="14" t="s">
        <v>46</v>
      </c>
      <c r="B54" s="13"/>
      <c r="C54" s="26" t="s">
        <v>44</v>
      </c>
      <c r="D54" s="26"/>
      <c r="E54" s="26"/>
    </row>
  </sheetData>
  <sheetProtection formatCells="0" formatColumns="0" formatRows="0" autoFilter="0"/>
  <mergeCells count="4">
    <mergeCell ref="G2:G3"/>
    <mergeCell ref="A1:G1"/>
    <mergeCell ref="C53:E53"/>
    <mergeCell ref="C54:E54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purl.org/dc/terms/"/>
    <ds:schemaRef ds:uri="0c865bf4-0f22-4e4d-b041-7b0c1657e5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2024-07-23T14:15:58Z</cp:lastPrinted>
  <dcterms:created xsi:type="dcterms:W3CDTF">2014-02-10T03:37:14Z</dcterms:created>
  <dcterms:modified xsi:type="dcterms:W3CDTF">2024-07-30T18:40:27Z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